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DieseArbeitsmappe" defaultThemeVersion="124226"/>
  <bookViews>
    <workbookView xWindow="480" yWindow="135" windowWidth="17715" windowHeight="8190"/>
  </bookViews>
  <sheets>
    <sheet name="Tabelle1" sheetId="1" r:id="rId1"/>
    <sheet name="Tabelle2" sheetId="2" r:id="rId2"/>
    <sheet name="Tabelle3" sheetId="3" r:id="rId3"/>
  </sheets>
  <calcPr calcId="144525"/>
</workbook>
</file>

<file path=xl/calcChain.xml><?xml version="1.0" encoding="utf-8"?>
<calcChain xmlns="http://schemas.openxmlformats.org/spreadsheetml/2006/main">
  <c r="B43" i="2" l="1"/>
  <c r="I41" i="2"/>
  <c r="I25" i="2" l="1"/>
  <c r="I26" i="2"/>
  <c r="I27" i="2"/>
  <c r="I28" i="2"/>
  <c r="I29" i="2"/>
  <c r="I30" i="2"/>
  <c r="I31" i="2"/>
  <c r="I32" i="2"/>
  <c r="I33" i="2"/>
  <c r="I34" i="2"/>
  <c r="I35" i="2"/>
  <c r="I36" i="2"/>
  <c r="I37" i="2"/>
  <c r="I38" i="2"/>
  <c r="I39" i="2"/>
  <c r="I40" i="2"/>
  <c r="I24" i="2"/>
  <c r="B38" i="2"/>
  <c r="B24" i="2"/>
  <c r="C24" i="2"/>
  <c r="D24" i="2"/>
  <c r="E24" i="2"/>
  <c r="F24" i="2"/>
  <c r="B25" i="2"/>
  <c r="C25" i="2"/>
  <c r="D25" i="2"/>
  <c r="E25" i="2"/>
  <c r="F25" i="2"/>
  <c r="B26" i="2"/>
  <c r="C26" i="2"/>
  <c r="D26" i="2"/>
  <c r="E26" i="2"/>
  <c r="F26" i="2"/>
  <c r="B27" i="2"/>
  <c r="C27" i="2"/>
  <c r="D27" i="2"/>
  <c r="E27" i="2"/>
  <c r="F27" i="2"/>
  <c r="B28" i="2"/>
  <c r="C28" i="2"/>
  <c r="D28" i="2"/>
  <c r="E28" i="2"/>
  <c r="F28" i="2"/>
  <c r="B29" i="2"/>
  <c r="C29" i="2"/>
  <c r="D29" i="2"/>
  <c r="E29" i="2"/>
  <c r="F29" i="2"/>
  <c r="B30" i="2"/>
  <c r="C30" i="2"/>
  <c r="D30" i="2"/>
  <c r="E30" i="2"/>
  <c r="F30" i="2"/>
  <c r="B31" i="2"/>
  <c r="C31" i="2"/>
  <c r="D31" i="2"/>
  <c r="E31" i="2"/>
  <c r="F31" i="2"/>
  <c r="B32" i="2"/>
  <c r="C32" i="2"/>
  <c r="D32" i="2"/>
  <c r="E32" i="2"/>
  <c r="F32" i="2"/>
  <c r="B33" i="2"/>
  <c r="C33" i="2"/>
  <c r="D33" i="2"/>
  <c r="E33" i="2"/>
  <c r="F33" i="2"/>
  <c r="B34" i="2"/>
  <c r="C34" i="2"/>
  <c r="D34" i="2"/>
  <c r="E34" i="2"/>
  <c r="F34" i="2"/>
  <c r="B35" i="2"/>
  <c r="C35" i="2"/>
  <c r="D35" i="2"/>
  <c r="E35" i="2"/>
  <c r="F35" i="2"/>
  <c r="B36" i="2"/>
  <c r="C36" i="2"/>
  <c r="D36" i="2"/>
  <c r="E36" i="2"/>
  <c r="F36" i="2"/>
  <c r="B37" i="2"/>
  <c r="C37" i="2"/>
  <c r="D37" i="2"/>
  <c r="E37" i="2"/>
  <c r="F37" i="2"/>
  <c r="C38" i="2"/>
  <c r="D38" i="2"/>
  <c r="E38" i="2"/>
  <c r="F38" i="2"/>
  <c r="B39" i="2"/>
  <c r="C39" i="2"/>
  <c r="D39" i="2"/>
  <c r="E39" i="2"/>
  <c r="F39" i="2"/>
  <c r="B40" i="2"/>
  <c r="C40" i="2"/>
  <c r="D40" i="2"/>
  <c r="E40" i="2"/>
  <c r="F40" i="2"/>
  <c r="H35" i="2" l="1"/>
  <c r="G24" i="1" s="1"/>
  <c r="H26" i="2"/>
  <c r="G15" i="1" s="1"/>
  <c r="H36" i="2"/>
  <c r="G25" i="1" s="1"/>
  <c r="H32" i="2"/>
  <c r="G21" i="1" s="1"/>
  <c r="H29" i="2"/>
  <c r="G18" i="1" s="1"/>
  <c r="F41" i="2"/>
  <c r="H28" i="2"/>
  <c r="G17" i="1" s="1"/>
  <c r="H24" i="2"/>
  <c r="G13" i="1" s="1"/>
  <c r="H34" i="2"/>
  <c r="G23" i="1" s="1"/>
  <c r="H30" i="2"/>
  <c r="G19" i="1" s="1"/>
  <c r="H25" i="2"/>
  <c r="G14" i="1" s="1"/>
  <c r="H40" i="2"/>
  <c r="G29" i="1" s="1"/>
  <c r="H33" i="2"/>
  <c r="G22" i="1" s="1"/>
  <c r="H27" i="2"/>
  <c r="G16" i="1" s="1"/>
  <c r="H38" i="2"/>
  <c r="G27" i="1" s="1"/>
  <c r="H31" i="2"/>
  <c r="G20" i="1" s="1"/>
  <c r="H37" i="2"/>
  <c r="G26" i="1" s="1"/>
  <c r="H39" i="2"/>
  <c r="G28" i="1" s="1"/>
  <c r="H41" i="2" l="1"/>
  <c r="B42" i="2" s="1"/>
  <c r="B31" i="1" s="1"/>
</calcChain>
</file>

<file path=xl/sharedStrings.xml><?xml version="1.0" encoding="utf-8"?>
<sst xmlns="http://schemas.openxmlformats.org/spreadsheetml/2006/main" count="92" uniqueCount="58">
  <si>
    <r>
      <t>1.</t>
    </r>
    <r>
      <rPr>
        <sz val="8"/>
        <color theme="1"/>
        <rFont val="Calibri"/>
        <family val="2"/>
        <scheme val="minor"/>
      </rPr>
      <t xml:space="preserve"> </t>
    </r>
    <r>
      <rPr>
        <sz val="8"/>
        <color rgb="FF000000"/>
        <rFont val="Arial"/>
        <family val="2"/>
      </rPr>
      <t>In den letzten drei Jahren haben wir kontinuierlich neue Techniken der Digitalisierung  zur  Optimierung der Prozesse im Unternehmen eingeführt.</t>
    </r>
  </si>
  <si>
    <r>
      <t>2.</t>
    </r>
    <r>
      <rPr>
        <sz val="8"/>
        <color theme="1"/>
        <rFont val="Calibri"/>
        <family val="2"/>
        <scheme val="minor"/>
      </rPr>
      <t xml:space="preserve"> </t>
    </r>
    <r>
      <rPr>
        <sz val="8"/>
        <color rgb="FF000000"/>
        <rFont val="Arial"/>
        <family val="2"/>
      </rPr>
      <t>Es gibt in meinem Unternehmen eine explizite Strategie für die Einführung von neuen Techniken zur Digitalisierung.</t>
    </r>
  </si>
  <si>
    <r>
      <t>3.</t>
    </r>
    <r>
      <rPr>
        <sz val="8"/>
        <color theme="1"/>
        <rFont val="Calibri"/>
        <family val="2"/>
        <scheme val="minor"/>
      </rPr>
      <t xml:space="preserve"> </t>
    </r>
    <r>
      <rPr>
        <sz val="8"/>
        <color rgb="FF000000"/>
        <rFont val="Arial"/>
        <family val="2"/>
      </rPr>
      <t>Die für die Einführung von digitalen Techniken festgelegten Ziele werden regelmäßig überprüft.</t>
    </r>
  </si>
  <si>
    <r>
      <t>4.</t>
    </r>
    <r>
      <rPr>
        <sz val="8"/>
        <color theme="1"/>
        <rFont val="Calibri"/>
        <family val="2"/>
        <scheme val="minor"/>
      </rPr>
      <t xml:space="preserve"> </t>
    </r>
    <r>
      <rPr>
        <sz val="8"/>
        <color rgb="FF000000"/>
        <rFont val="Arial"/>
        <family val="2"/>
      </rPr>
      <t>Die in den letzten drei Jahren eingeführten neuen Techniken zur Digitalisierung erfüllten die Erwartungen.</t>
    </r>
  </si>
  <si>
    <r>
      <t>5.</t>
    </r>
    <r>
      <rPr>
        <sz val="8"/>
        <color theme="1"/>
        <rFont val="Calibri"/>
        <family val="2"/>
        <scheme val="minor"/>
      </rPr>
      <t xml:space="preserve"> </t>
    </r>
    <r>
      <rPr>
        <sz val="8"/>
        <color rgb="FF000000"/>
        <rFont val="Arial"/>
        <family val="2"/>
      </rPr>
      <t>Die obere Führungsebene unterstützt aktiv die Umsetzung einer Innovationskultur.</t>
    </r>
  </si>
  <si>
    <r>
      <t>6.</t>
    </r>
    <r>
      <rPr>
        <sz val="8"/>
        <color theme="1"/>
        <rFont val="Calibri"/>
        <family val="2"/>
        <scheme val="minor"/>
      </rPr>
      <t xml:space="preserve"> </t>
    </r>
    <r>
      <rPr>
        <sz val="8"/>
        <color rgb="FF000000"/>
        <rFont val="Arial"/>
        <family val="2"/>
      </rPr>
      <t>Die Schulung der Mitarbeiter (in technischen und sozialen Kompetenzen) ist ein wichtiger Bestandteil der Einführung von neuen technischen digitalen Innovationen im Unternehmen.</t>
    </r>
  </si>
  <si>
    <r>
      <t>7.</t>
    </r>
    <r>
      <rPr>
        <sz val="8"/>
        <color theme="1"/>
        <rFont val="Calibri"/>
        <family val="2"/>
        <scheme val="minor"/>
      </rPr>
      <t xml:space="preserve"> </t>
    </r>
    <r>
      <rPr>
        <sz val="8"/>
        <color rgb="FF000000"/>
        <rFont val="Arial"/>
        <family val="2"/>
      </rPr>
      <t>Bei der Einführung von neuen Techniken zur Digitalisierung arbeiten wir eng mit Universitäten oder anderen Forschungseinrichtungen zusammen.</t>
    </r>
  </si>
  <si>
    <r>
      <t>8.</t>
    </r>
    <r>
      <rPr>
        <sz val="8"/>
        <color theme="1"/>
        <rFont val="Calibri"/>
        <family val="2"/>
        <scheme val="minor"/>
      </rPr>
      <t xml:space="preserve"> </t>
    </r>
    <r>
      <rPr>
        <sz val="8"/>
        <color rgb="FF000000"/>
        <rFont val="Arial"/>
        <family val="2"/>
      </rPr>
      <t>Die Einführung von neuen Techniken zur Digitalisierung ist organisatorisch klar beschrieben (Zuständigkeiten sind klar definiert).</t>
    </r>
  </si>
  <si>
    <r>
      <t>9.</t>
    </r>
    <r>
      <rPr>
        <sz val="8"/>
        <color theme="1"/>
        <rFont val="Calibri"/>
        <family val="2"/>
        <scheme val="minor"/>
      </rPr>
      <t xml:space="preserve"> </t>
    </r>
    <r>
      <rPr>
        <sz val="8"/>
        <color rgb="FF000000"/>
        <rFont val="Arial"/>
        <family val="2"/>
      </rPr>
      <t>Der Entwicklungsprozess zur Einführung von neuen Techniken zur Digitalisierung ist klar beschrieben (Ablauf ist klar definiert).</t>
    </r>
  </si>
  <si>
    <r>
      <t>10.</t>
    </r>
    <r>
      <rPr>
        <sz val="8"/>
        <color theme="1"/>
        <rFont val="Calibri"/>
        <family val="2"/>
        <scheme val="minor"/>
      </rPr>
      <t xml:space="preserve"> </t>
    </r>
    <r>
      <rPr>
        <sz val="8"/>
        <color rgb="FF000000"/>
        <rFont val="Arial"/>
        <family val="2"/>
      </rPr>
      <t>Zur Anforderungsermittlung an neue Techniken der Digitalisierung werden Testläufe (z. B. Demonstrationsprototypen, Virtual Reality, Testumgebungen) durchgeführt.</t>
    </r>
  </si>
  <si>
    <r>
      <t>11.</t>
    </r>
    <r>
      <rPr>
        <sz val="8"/>
        <color theme="1"/>
        <rFont val="Calibri"/>
        <family val="2"/>
        <scheme val="minor"/>
      </rPr>
      <t xml:space="preserve"> </t>
    </r>
    <r>
      <rPr>
        <sz val="8"/>
        <color rgb="FF000000"/>
        <rFont val="Arial"/>
        <family val="2"/>
      </rPr>
      <t>Bei der Anforderungsermittlung an neue Techniken zur Digitalisierung werden sowohl Kunden als auch Mitarbeiter miteinbezogen.</t>
    </r>
  </si>
  <si>
    <r>
      <t>12.</t>
    </r>
    <r>
      <rPr>
        <sz val="8"/>
        <color theme="1"/>
        <rFont val="Calibri"/>
        <family val="2"/>
        <scheme val="minor"/>
      </rPr>
      <t xml:space="preserve"> </t>
    </r>
    <r>
      <rPr>
        <sz val="8"/>
        <color rgb="FF000000"/>
        <rFont val="Arial"/>
        <family val="2"/>
      </rPr>
      <t>Mitarbeiter und Kunden geben Feedback zu ausgearbeiteten Konzepten von neuen technischen Innovationen.</t>
    </r>
  </si>
  <si>
    <r>
      <t>13.</t>
    </r>
    <r>
      <rPr>
        <sz val="8"/>
        <color theme="1"/>
        <rFont val="Calibri"/>
        <family val="2"/>
        <scheme val="minor"/>
      </rPr>
      <t xml:space="preserve"> </t>
    </r>
    <r>
      <rPr>
        <sz val="8"/>
        <color rgb="FF000000"/>
        <rFont val="Arial"/>
        <family val="2"/>
      </rPr>
      <t>Die neuen Techniken zur Digitalisierung im Unternehmen werden vor der Einführung umfassend getestet.</t>
    </r>
  </si>
  <si>
    <r>
      <t>14.</t>
    </r>
    <r>
      <rPr>
        <sz val="8"/>
        <color theme="1"/>
        <rFont val="Calibri"/>
        <family val="2"/>
        <scheme val="minor"/>
      </rPr>
      <t xml:space="preserve"> </t>
    </r>
    <r>
      <rPr>
        <sz val="8"/>
        <color rgb="FF000000"/>
        <rFont val="Arial"/>
        <family val="2"/>
      </rPr>
      <t>Die Einführung von neuen Techniken zur Digitalisierung ist praktisch immer im geplanten Zeitraum abgeschlossen.</t>
    </r>
  </si>
  <si>
    <r>
      <t>15.</t>
    </r>
    <r>
      <rPr>
        <sz val="8"/>
        <color theme="1"/>
        <rFont val="Calibri"/>
        <family val="2"/>
        <scheme val="minor"/>
      </rPr>
      <t xml:space="preserve"> </t>
    </r>
    <r>
      <rPr>
        <sz val="8"/>
        <color rgb="FF000000"/>
        <rFont val="Arial"/>
        <family val="2"/>
      </rPr>
      <t>Es gibt ein ausreichend großes Budget für die Einführung von Techniken zur Digitalisierung.</t>
    </r>
  </si>
  <si>
    <r>
      <t>16.</t>
    </r>
    <r>
      <rPr>
        <sz val="8"/>
        <color theme="1"/>
        <rFont val="Calibri"/>
        <family val="2"/>
        <scheme val="minor"/>
      </rPr>
      <t xml:space="preserve"> </t>
    </r>
    <r>
      <rPr>
        <sz val="8"/>
        <color rgb="FF000000"/>
        <rFont val="Arial"/>
        <family val="2"/>
      </rPr>
      <t>Die Wertbeiträge (Kosten und Preise) zur Einführung von neuen Techniken der Digitalisierung/Innovationen zum finanziellen Erfolg sind transparent.</t>
    </r>
  </si>
  <si>
    <r>
      <t>17.</t>
    </r>
    <r>
      <rPr>
        <sz val="8"/>
        <color theme="1"/>
        <rFont val="Calibri"/>
        <family val="2"/>
        <scheme val="minor"/>
      </rPr>
      <t xml:space="preserve"> </t>
    </r>
    <r>
      <rPr>
        <sz val="8"/>
        <color rgb="FF000000"/>
        <rFont val="Arial"/>
        <family val="2"/>
      </rPr>
      <t>Unsere IT-Infrastruktur und IT-Tools unterstützen uns optimal.</t>
    </r>
  </si>
  <si>
    <t xml:space="preserve">Gar nicht </t>
  </si>
  <si>
    <t>Eher weniger</t>
  </si>
  <si>
    <t>Eher Ja</t>
  </si>
  <si>
    <t>Trifft voll zu</t>
  </si>
  <si>
    <t>Nicht mein Bereich</t>
  </si>
  <si>
    <t>Ihr ermittelter durchschnittlicher Mittelwert:</t>
  </si>
  <si>
    <t>Berechnungsdatei für den Mittelwert:</t>
  </si>
  <si>
    <t>Berechneter Werte pro Zeile:</t>
  </si>
  <si>
    <t>Summe:</t>
  </si>
  <si>
    <t>In Forschungsarbeit ermittelter Mittelwert für KMU</t>
  </si>
  <si>
    <t>Berechnung Innovationswert für KMU Selbstaudit</t>
  </si>
  <si>
    <t>Ihr Wert:</t>
  </si>
  <si>
    <t>Durch-schnitt-licher Wert KMU:</t>
  </si>
  <si>
    <t>Unter-nehmer-ebene Wert</t>
  </si>
  <si>
    <t>Mitarbeiter-ebene Wert</t>
  </si>
  <si>
    <t>Beispiel:</t>
  </si>
  <si>
    <t xml:space="preserve">Am Ende werden die Werte als Mittelwerte berechnet und Sie können sehen, wo Sie selbst stehen. </t>
  </si>
  <si>
    <t>Innovationstool:</t>
  </si>
  <si>
    <t>Summe Nicht mein Bereich:</t>
  </si>
  <si>
    <t>Gewichtungen</t>
  </si>
  <si>
    <t>Aussagen aus Tabelle 1</t>
  </si>
  <si>
    <t>Dazu lesen Sie sich bitte die nachfolgenden Aussagen in diesem Tabellenblatt durch und tragen bitte in jede Zeile eine 1 in das für Sie am ehesten zutreffendende Feld ein.</t>
  </si>
  <si>
    <r>
      <t>1.</t>
    </r>
    <r>
      <rPr>
        <sz val="11"/>
        <color theme="1"/>
        <rFont val="Calibri"/>
        <family val="2"/>
        <scheme val="minor"/>
      </rPr>
      <t xml:space="preserve"> </t>
    </r>
    <r>
      <rPr>
        <sz val="11"/>
        <color rgb="FF000000"/>
        <rFont val="Calibri"/>
        <family val="2"/>
        <scheme val="minor"/>
      </rPr>
      <t>In den letzten drei Jahren haben wir kontinuierlich neue Techniken der Digitalisierung  zur  Optimierung der Prozesse im Unternehmen eingeführt.</t>
    </r>
  </si>
  <si>
    <r>
      <t>2.</t>
    </r>
    <r>
      <rPr>
        <sz val="11"/>
        <color theme="1"/>
        <rFont val="Calibri"/>
        <family val="2"/>
        <scheme val="minor"/>
      </rPr>
      <t xml:space="preserve"> </t>
    </r>
    <r>
      <rPr>
        <sz val="11"/>
        <color rgb="FF000000"/>
        <rFont val="Calibri"/>
        <family val="2"/>
        <scheme val="minor"/>
      </rPr>
      <t>Es gibt in meinem Unternehmen eine explizite Strategie für die Einführung von neuen Techniken zur Digitalisierung.</t>
    </r>
  </si>
  <si>
    <r>
      <t>3.</t>
    </r>
    <r>
      <rPr>
        <sz val="11"/>
        <color theme="1"/>
        <rFont val="Calibri"/>
        <family val="2"/>
        <scheme val="minor"/>
      </rPr>
      <t xml:space="preserve"> </t>
    </r>
    <r>
      <rPr>
        <sz val="11"/>
        <color rgb="FF000000"/>
        <rFont val="Calibri"/>
        <family val="2"/>
        <scheme val="minor"/>
      </rPr>
      <t>Die für die Einführung von digitalen Techniken festgelegten Ziele werden regelmäßig überprüft.</t>
    </r>
  </si>
  <si>
    <r>
      <t>4.</t>
    </r>
    <r>
      <rPr>
        <sz val="11"/>
        <color theme="1"/>
        <rFont val="Calibri"/>
        <family val="2"/>
        <scheme val="minor"/>
      </rPr>
      <t xml:space="preserve"> </t>
    </r>
    <r>
      <rPr>
        <sz val="11"/>
        <color rgb="FF000000"/>
        <rFont val="Calibri"/>
        <family val="2"/>
        <scheme val="minor"/>
      </rPr>
      <t>Die in den letzten drei Jahren eingeführten neuen Techniken zur Digitalisierung erfüllten die Erwartungen.</t>
    </r>
  </si>
  <si>
    <r>
      <t>5.</t>
    </r>
    <r>
      <rPr>
        <sz val="11"/>
        <color theme="1"/>
        <rFont val="Calibri"/>
        <family val="2"/>
        <scheme val="minor"/>
      </rPr>
      <t xml:space="preserve"> </t>
    </r>
    <r>
      <rPr>
        <sz val="11"/>
        <color rgb="FF000000"/>
        <rFont val="Calibri"/>
        <family val="2"/>
        <scheme val="minor"/>
      </rPr>
      <t>Die obere Führungsebene unterstützt aktiv die Umsetzung einer Innovationskultur.</t>
    </r>
  </si>
  <si>
    <r>
      <t>6.</t>
    </r>
    <r>
      <rPr>
        <sz val="11"/>
        <color theme="1"/>
        <rFont val="Calibri"/>
        <family val="2"/>
        <scheme val="minor"/>
      </rPr>
      <t xml:space="preserve"> </t>
    </r>
    <r>
      <rPr>
        <sz val="11"/>
        <color rgb="FF000000"/>
        <rFont val="Calibri"/>
        <family val="2"/>
        <scheme val="minor"/>
      </rPr>
      <t>Die Schulung der Mitarbeiter (in technischen und sozialen Kompetenzen) ist ein wichtiger Bestandteil der Einführung von neuen technischen digitalen Innovationen im Unternehmen.</t>
    </r>
  </si>
  <si>
    <r>
      <t>7.</t>
    </r>
    <r>
      <rPr>
        <sz val="11"/>
        <color theme="1"/>
        <rFont val="Calibri"/>
        <family val="2"/>
        <scheme val="minor"/>
      </rPr>
      <t xml:space="preserve"> </t>
    </r>
    <r>
      <rPr>
        <sz val="11"/>
        <color rgb="FF000000"/>
        <rFont val="Calibri"/>
        <family val="2"/>
        <scheme val="minor"/>
      </rPr>
      <t>Bei der Einführung von neuen Techniken zur Digitalisierung arbeiten wir eng mit Universitäten oder anderen Forschungseinrichtungen zusammen.</t>
    </r>
  </si>
  <si>
    <r>
      <t>8.</t>
    </r>
    <r>
      <rPr>
        <sz val="11"/>
        <color theme="1"/>
        <rFont val="Calibri"/>
        <family val="2"/>
        <scheme val="minor"/>
      </rPr>
      <t xml:space="preserve"> </t>
    </r>
    <r>
      <rPr>
        <sz val="11"/>
        <color rgb="FF000000"/>
        <rFont val="Calibri"/>
        <family val="2"/>
        <scheme val="minor"/>
      </rPr>
      <t>Die Einführung von neuen Techniken zur Digitalisierung ist organisatorisch klar beschrieben (Zuständigkeiten sind klar definiert).</t>
    </r>
  </si>
  <si>
    <r>
      <t>9.</t>
    </r>
    <r>
      <rPr>
        <sz val="11"/>
        <color theme="1"/>
        <rFont val="Calibri"/>
        <family val="2"/>
        <scheme val="minor"/>
      </rPr>
      <t xml:space="preserve"> </t>
    </r>
    <r>
      <rPr>
        <sz val="11"/>
        <color rgb="FF000000"/>
        <rFont val="Calibri"/>
        <family val="2"/>
        <scheme val="minor"/>
      </rPr>
      <t>Der Entwicklungsprozess zur Einführung von neuen Techniken zur Digitalisierung ist klar beschrieben (Ablauf ist klar definiert).</t>
    </r>
  </si>
  <si>
    <r>
      <t>10.</t>
    </r>
    <r>
      <rPr>
        <sz val="11"/>
        <color theme="1"/>
        <rFont val="Calibri"/>
        <family val="2"/>
        <scheme val="minor"/>
      </rPr>
      <t xml:space="preserve"> </t>
    </r>
    <r>
      <rPr>
        <sz val="11"/>
        <color rgb="FF000000"/>
        <rFont val="Calibri"/>
        <family val="2"/>
        <scheme val="minor"/>
      </rPr>
      <t>Zur Anforderungsermittlung an neue Techniken der Digitalisierung werden Testläufe (z. B. Demonstrationsprototypen, Virtual Reality, Testumgebungen) durchgeführt.</t>
    </r>
  </si>
  <si>
    <r>
      <t>11.</t>
    </r>
    <r>
      <rPr>
        <sz val="11"/>
        <color theme="1"/>
        <rFont val="Calibri"/>
        <family val="2"/>
        <scheme val="minor"/>
      </rPr>
      <t xml:space="preserve"> </t>
    </r>
    <r>
      <rPr>
        <sz val="11"/>
        <color rgb="FF000000"/>
        <rFont val="Calibri"/>
        <family val="2"/>
        <scheme val="minor"/>
      </rPr>
      <t>Bei der Anforderungsermittlung an neue Techniken zur Digitalisierung werden sowohl Kunden als auch Mitarbeiter miteinbezogen.</t>
    </r>
  </si>
  <si>
    <r>
      <t>12.</t>
    </r>
    <r>
      <rPr>
        <sz val="11"/>
        <color theme="1"/>
        <rFont val="Calibri"/>
        <family val="2"/>
        <scheme val="minor"/>
      </rPr>
      <t xml:space="preserve"> </t>
    </r>
    <r>
      <rPr>
        <sz val="11"/>
        <color rgb="FF000000"/>
        <rFont val="Calibri"/>
        <family val="2"/>
        <scheme val="minor"/>
      </rPr>
      <t>Mitarbeiter und Kunden geben Feedback zu ausgearbeiteten Konzepten von neuen technischen Innovationen.</t>
    </r>
  </si>
  <si>
    <r>
      <t>13.</t>
    </r>
    <r>
      <rPr>
        <sz val="11"/>
        <color theme="1"/>
        <rFont val="Calibri"/>
        <family val="2"/>
        <scheme val="minor"/>
      </rPr>
      <t xml:space="preserve"> </t>
    </r>
    <r>
      <rPr>
        <sz val="11"/>
        <color rgb="FF000000"/>
        <rFont val="Calibri"/>
        <family val="2"/>
        <scheme val="minor"/>
      </rPr>
      <t>Die neuen Techniken zur Digitalisierung im Unternehmen werden vor der Einführung umfassend getestet.</t>
    </r>
  </si>
  <si>
    <r>
      <t>14.</t>
    </r>
    <r>
      <rPr>
        <sz val="11"/>
        <color theme="1"/>
        <rFont val="Calibri"/>
        <family val="2"/>
        <scheme val="minor"/>
      </rPr>
      <t xml:space="preserve"> </t>
    </r>
    <r>
      <rPr>
        <sz val="11"/>
        <color rgb="FF000000"/>
        <rFont val="Calibri"/>
        <family val="2"/>
        <scheme val="minor"/>
      </rPr>
      <t>Die Einführung von neuen Techniken zur Digitalisierung ist praktisch immer im geplanten Zeitraum abgeschlossen.</t>
    </r>
  </si>
  <si>
    <r>
      <t>15.</t>
    </r>
    <r>
      <rPr>
        <sz val="11"/>
        <color theme="1"/>
        <rFont val="Calibri"/>
        <family val="2"/>
        <scheme val="minor"/>
      </rPr>
      <t xml:space="preserve"> </t>
    </r>
    <r>
      <rPr>
        <sz val="11"/>
        <color rgb="FF000000"/>
        <rFont val="Calibri"/>
        <family val="2"/>
        <scheme val="minor"/>
      </rPr>
      <t>Es gibt ein ausreichend großes Budget für die Einführung von Techniken zur Digitalisierung.</t>
    </r>
  </si>
  <si>
    <r>
      <t>16.</t>
    </r>
    <r>
      <rPr>
        <sz val="11"/>
        <color theme="1"/>
        <rFont val="Calibri"/>
        <family val="2"/>
        <scheme val="minor"/>
      </rPr>
      <t xml:space="preserve"> </t>
    </r>
    <r>
      <rPr>
        <sz val="11"/>
        <color rgb="FF000000"/>
        <rFont val="Calibri"/>
        <family val="2"/>
        <scheme val="minor"/>
      </rPr>
      <t>Die Wertbeiträge (Kosten und Preise) zur Einführung von neuen Techniken der Digitalisierung/Innovationen zum finanziellen Erfolg sind transparent.</t>
    </r>
  </si>
  <si>
    <r>
      <t>17.</t>
    </r>
    <r>
      <rPr>
        <sz val="11"/>
        <color theme="1"/>
        <rFont val="Calibri"/>
        <family val="2"/>
        <scheme val="minor"/>
      </rPr>
      <t xml:space="preserve"> </t>
    </r>
    <r>
      <rPr>
        <sz val="11"/>
        <color rgb="FF000000"/>
        <rFont val="Calibri"/>
        <family val="2"/>
        <scheme val="minor"/>
      </rPr>
      <t>Unsere IT-Infrastruktur und IT-Tools unterstützen uns optimal.</t>
    </r>
  </si>
  <si>
    <t>Wird Ihr berechneter Mittelwert in rot angezeigt, liegt Ihr Mittelwert unter dem durchschnittlich ermittelten Mittelwert für KMU in dem Weser-Ems-Regierungsbezirk (Wert 2019) für den Bereich Logistik/Fertigung/Produktion. Wird ein gelber Wert angezeigt, befinden Sie sich genau auf dem derzeitigen durchschnittlichen Wert. Wird er grün angezeigt, liegt Ihr Mittelwert über dem derzeitigen durchschnittlichen Mittelwert für KMU. Die Farben bei den Einzelwerten geben Auskunft, wo Ihr Wert im Vergleich zu den ermittelten Werten je Aussage steht. Grundsätzlich sollte ein möglichst hoher Mittelwert angestrebt werden; der maximal zu erreichende Wert ist 4, der kleinste zu erreichende Wert ist 1. Werte um 3 können als gut betrachtet werden, während Werte um 2 eher als negativ anzusehen sind und auf Nachholbedarf hinweisen. Innovationsmaßnahmem wie z.B. der Besuch von Digitalisierungsworkshops helfen, die Werte zu verbessern. Das Innovationsmesstool sollte mehrmals mit Zeitabstand ausgefüllt werden (z.B. halbjährlich), um eine Veränderung zu sehen. Sie  können dieses Tool beliebig oft herunterladen/speichern und Ihre Werte vergleichen.</t>
  </si>
  <si>
    <t>Wenn Sie einem KMU Unternehmen mit Schwerpunkt Logistik/Fertigung/Produktion angehören, können Sie sich diese Datei zur eigenen Innovationsmessung herunterladen und als Vergleichswert für Ihre eigene Innovationsmessung verwenden. Dieses Messtool ist eine Abwandlung des InnoScore Service Modells vom Fraunhofe Institut (Fraunhofer IAO, Innoscore Service, Innovationsbewertung für produktbezogene Dienstleistungen; https://www.innovation.iao.fraunhofer.de/de/leistungsspektrum/innovationsfaehigkeitsteigern/innoscore-service.html (Aufgerufen am 22.11.2017)) und wurde im Rahmen der Forschungsarbeit von Rebecca Wolff abgewandelt und auf die Bereiche Logistik/Fertigung/Produktion angepasst. Für mehr Informationen, wie die Vergleichswerte ermittelt wurden, siehe auch die Dissertation von Rebecca Wolff ‚Innovationstransfer für KMU Technologieworkshops als geeignetes Mittel für den Innovationstransfer mit KMU am Beispiel von Logistik 4.0 in der Weser-Ems-Region'.                                                                                                                                                                   
Sie können dieses Tool kostenfrei herunterladen und selbst Ihre Werte zur Ermittlung Ihres Innovationswertes eintragen. Die Farbgebungen sind als Richtwerte zu verstehen und beiehen sich nur auf den Weser-Ems-Regierungsbezirk.</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</si>
</sst>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sz val="8"/>
      <color rgb="FF000000"/>
      <name val="Arial"/>
      <family val="2"/>
    </font>
    <font>
      <sz val="8"/>
      <color theme="1"/>
      <name val="Calibri"/>
      <family val="2"/>
      <scheme val="minor"/>
    </font>
    <font>
      <sz val="8"/>
      <color theme="1"/>
      <name val="Arial"/>
      <family val="2"/>
    </font>
    <font>
      <b/>
      <sz val="14"/>
      <color theme="1"/>
      <name val="Calibri"/>
      <family val="2"/>
      <scheme val="minor"/>
    </font>
    <font>
      <sz val="11"/>
      <color rgb="FF000000"/>
      <name val="Calibri"/>
      <family val="2"/>
      <scheme val="minor"/>
    </font>
    <font>
      <b/>
      <sz val="11"/>
      <color rgb="FF00000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1">
    <xf numFmtId="0" fontId="0" fillId="0" borderId="0" xfId="0"/>
    <xf numFmtId="0" fontId="0" fillId="0" borderId="1" xfId="0" applyBorder="1"/>
    <xf numFmtId="0" fontId="2" fillId="0" borderId="1" xfId="0" applyFont="1" applyBorder="1" applyAlignment="1">
      <alignment vertical="center"/>
    </xf>
    <xf numFmtId="0" fontId="0" fillId="0" borderId="1" xfId="0" applyBorder="1" applyAlignment="1">
      <alignment wrapText="1"/>
    </xf>
    <xf numFmtId="0" fontId="0" fillId="0" borderId="0" xfId="0" applyBorder="1"/>
    <xf numFmtId="0" fontId="2" fillId="0" borderId="0" xfId="0" applyFont="1" applyBorder="1" applyAlignment="1">
      <alignment vertical="center"/>
    </xf>
    <xf numFmtId="0" fontId="0" fillId="0" borderId="0" xfId="0" applyAlignment="1">
      <alignment wrapText="1"/>
    </xf>
    <xf numFmtId="0" fontId="2" fillId="0" borderId="1" xfId="0" applyFont="1" applyFill="1" applyBorder="1" applyAlignment="1">
      <alignment vertical="center"/>
    </xf>
    <xf numFmtId="2" fontId="0" fillId="0" borderId="1" xfId="0" applyNumberFormat="1" applyBorder="1"/>
    <xf numFmtId="2" fontId="0" fillId="0" borderId="1" xfId="0" applyNumberFormat="1" applyFill="1" applyBorder="1"/>
    <xf numFmtId="0" fontId="0" fillId="0" borderId="1" xfId="0" applyFill="1" applyBorder="1"/>
    <xf numFmtId="0" fontId="1" fillId="0" borderId="0" xfId="0" applyFont="1"/>
    <xf numFmtId="0" fontId="5" fillId="0" borderId="0" xfId="0" applyFont="1"/>
    <xf numFmtId="2" fontId="1" fillId="0" borderId="1" xfId="0" applyNumberFormat="1" applyFont="1" applyBorder="1"/>
    <xf numFmtId="2" fontId="0" fillId="0" borderId="0" xfId="0" applyNumberFormat="1"/>
    <xf numFmtId="0" fontId="2" fillId="0" borderId="2" xfId="0" applyFont="1" applyFill="1" applyBorder="1" applyAlignment="1">
      <alignment vertical="center"/>
    </xf>
    <xf numFmtId="0" fontId="6" fillId="0" borderId="1" xfId="0" applyFont="1" applyBorder="1" applyAlignment="1">
      <alignment vertical="center"/>
    </xf>
    <xf numFmtId="0" fontId="6" fillId="0" borderId="1" xfId="0" applyFont="1" applyBorder="1" applyAlignment="1">
      <alignment vertical="center" wrapText="1"/>
    </xf>
    <xf numFmtId="0" fontId="7" fillId="0" borderId="1" xfId="0" applyFont="1" applyFill="1" applyBorder="1" applyAlignment="1">
      <alignment vertical="center"/>
    </xf>
    <xf numFmtId="2" fontId="2" fillId="0" borderId="1" xfId="0" applyNumberFormat="1" applyFont="1" applyBorder="1" applyAlignment="1">
      <alignment horizontal="right" vertical="center"/>
    </xf>
    <xf numFmtId="2" fontId="4" fillId="0" borderId="1" xfId="0" applyNumberFormat="1" applyFont="1" applyBorder="1" applyAlignment="1">
      <alignment horizontal="right" vertical="center"/>
    </xf>
  </cellXfs>
  <cellStyles count="1">
    <cellStyle name="Standard" xfId="0" builtinId="0"/>
  </cellStyles>
  <dxfs count="7">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G33"/>
  <sheetViews>
    <sheetView tabSelected="1" zoomScaleNormal="100" workbookViewId="0">
      <selection activeCell="A3" sqref="A3"/>
    </sheetView>
  </sheetViews>
  <sheetFormatPr baseColWidth="10" defaultRowHeight="15" x14ac:dyDescent="0.25"/>
  <cols>
    <col min="1" max="1" width="131.7109375" customWidth="1"/>
    <col min="2" max="6" width="15.7109375" customWidth="1"/>
  </cols>
  <sheetData>
    <row r="1" spans="1:7" ht="18.75" x14ac:dyDescent="0.3">
      <c r="A1" s="12" t="s">
        <v>27</v>
      </c>
    </row>
    <row r="3" spans="1:7" ht="153.75" customHeight="1" x14ac:dyDescent="0.25">
      <c r="A3" s="6" t="s">
        <v>57</v>
      </c>
    </row>
    <row r="5" spans="1:7" ht="30" x14ac:dyDescent="0.25">
      <c r="A5" s="6" t="s">
        <v>38</v>
      </c>
    </row>
    <row r="6" spans="1:7" x14ac:dyDescent="0.25">
      <c r="A6" t="s">
        <v>32</v>
      </c>
    </row>
    <row r="7" spans="1:7" ht="30" x14ac:dyDescent="0.25">
      <c r="A7" s="1"/>
      <c r="B7" s="1" t="s">
        <v>17</v>
      </c>
      <c r="C7" s="1" t="s">
        <v>18</v>
      </c>
      <c r="D7" s="1" t="s">
        <v>19</v>
      </c>
      <c r="E7" s="1" t="s">
        <v>20</v>
      </c>
      <c r="F7" s="3" t="s">
        <v>21</v>
      </c>
    </row>
    <row r="8" spans="1:7" x14ac:dyDescent="0.25">
      <c r="A8" s="16" t="s">
        <v>39</v>
      </c>
      <c r="B8" s="1"/>
      <c r="C8" s="1">
        <v>1</v>
      </c>
      <c r="D8" s="1"/>
      <c r="E8" s="1"/>
      <c r="F8" s="1"/>
    </row>
    <row r="9" spans="1:7" x14ac:dyDescent="0.25">
      <c r="A9" s="5"/>
      <c r="B9" s="4"/>
      <c r="C9" s="4"/>
      <c r="D9" s="4"/>
      <c r="E9" s="4"/>
      <c r="F9" s="4"/>
    </row>
    <row r="10" spans="1:7" x14ac:dyDescent="0.25">
      <c r="A10" t="s">
        <v>33</v>
      </c>
    </row>
    <row r="12" spans="1:7" ht="30" x14ac:dyDescent="0.25">
      <c r="A12" s="1" t="s">
        <v>34</v>
      </c>
      <c r="B12" s="1" t="s">
        <v>17</v>
      </c>
      <c r="C12" s="1" t="s">
        <v>18</v>
      </c>
      <c r="D12" s="1" t="s">
        <v>19</v>
      </c>
      <c r="E12" s="1" t="s">
        <v>20</v>
      </c>
      <c r="F12" s="3" t="s">
        <v>21</v>
      </c>
      <c r="G12" s="10" t="s">
        <v>28</v>
      </c>
    </row>
    <row r="13" spans="1:7" ht="30" x14ac:dyDescent="0.25">
      <c r="A13" s="17" t="s">
        <v>39</v>
      </c>
      <c r="B13" s="1"/>
      <c r="C13" s="1"/>
      <c r="D13" s="1"/>
      <c r="E13" s="1"/>
      <c r="F13" s="1"/>
      <c r="G13" s="1">
        <f>Tabelle2!H24</f>
        <v>0</v>
      </c>
    </row>
    <row r="14" spans="1:7" x14ac:dyDescent="0.25">
      <c r="A14" s="17" t="s">
        <v>40</v>
      </c>
      <c r="B14" s="1"/>
      <c r="C14" s="1"/>
      <c r="D14" s="1"/>
      <c r="E14" s="1"/>
      <c r="F14" s="1"/>
      <c r="G14" s="1">
        <f>Tabelle2!H25</f>
        <v>0</v>
      </c>
    </row>
    <row r="15" spans="1:7" x14ac:dyDescent="0.25">
      <c r="A15" s="17" t="s">
        <v>41</v>
      </c>
      <c r="B15" s="1"/>
      <c r="C15" s="1"/>
      <c r="D15" s="1"/>
      <c r="E15" s="1"/>
      <c r="F15" s="1"/>
      <c r="G15" s="1">
        <f>Tabelle2!H26</f>
        <v>0</v>
      </c>
    </row>
    <row r="16" spans="1:7" x14ac:dyDescent="0.25">
      <c r="A16" s="17" t="s">
        <v>42</v>
      </c>
      <c r="B16" s="1"/>
      <c r="C16" s="1"/>
      <c r="D16" s="1"/>
      <c r="E16" s="1"/>
      <c r="F16" s="1"/>
      <c r="G16" s="1">
        <f>Tabelle2!H27</f>
        <v>0</v>
      </c>
    </row>
    <row r="17" spans="1:7" x14ac:dyDescent="0.25">
      <c r="A17" s="17" t="s">
        <v>43</v>
      </c>
      <c r="B17" s="1"/>
      <c r="C17" s="1"/>
      <c r="D17" s="1"/>
      <c r="E17" s="1"/>
      <c r="F17" s="1"/>
      <c r="G17" s="1">
        <f>Tabelle2!H28</f>
        <v>0</v>
      </c>
    </row>
    <row r="18" spans="1:7" ht="30" x14ac:dyDescent="0.25">
      <c r="A18" s="17" t="s">
        <v>44</v>
      </c>
      <c r="B18" s="1"/>
      <c r="C18" s="1"/>
      <c r="D18" s="1"/>
      <c r="E18" s="1"/>
      <c r="F18" s="1"/>
      <c r="G18" s="1">
        <f>Tabelle2!H29</f>
        <v>0</v>
      </c>
    </row>
    <row r="19" spans="1:7" ht="16.5" customHeight="1" x14ac:dyDescent="0.25">
      <c r="A19" s="17" t="s">
        <v>45</v>
      </c>
      <c r="B19" s="1"/>
      <c r="C19" s="1"/>
      <c r="D19" s="1"/>
      <c r="E19" s="1"/>
      <c r="F19" s="1"/>
      <c r="G19" s="1">
        <f>Tabelle2!H30</f>
        <v>0</v>
      </c>
    </row>
    <row r="20" spans="1:7" x14ac:dyDescent="0.25">
      <c r="A20" s="17" t="s">
        <v>46</v>
      </c>
      <c r="B20" s="1"/>
      <c r="C20" s="1"/>
      <c r="D20" s="1"/>
      <c r="E20" s="1"/>
      <c r="F20" s="1"/>
      <c r="G20" s="1">
        <f>Tabelle2!H31</f>
        <v>0</v>
      </c>
    </row>
    <row r="21" spans="1:7" x14ac:dyDescent="0.25">
      <c r="A21" s="17" t="s">
        <v>47</v>
      </c>
      <c r="B21" s="1"/>
      <c r="C21" s="1"/>
      <c r="D21" s="1"/>
      <c r="E21" s="1"/>
      <c r="F21" s="1"/>
      <c r="G21" s="1">
        <f>Tabelle2!H32</f>
        <v>0</v>
      </c>
    </row>
    <row r="22" spans="1:7" ht="30" x14ac:dyDescent="0.25">
      <c r="A22" s="17" t="s">
        <v>48</v>
      </c>
      <c r="B22" s="1"/>
      <c r="C22" s="1"/>
      <c r="D22" s="1"/>
      <c r="E22" s="1"/>
      <c r="F22" s="1"/>
      <c r="G22" s="1">
        <f>Tabelle2!H33</f>
        <v>0</v>
      </c>
    </row>
    <row r="23" spans="1:7" x14ac:dyDescent="0.25">
      <c r="A23" s="17" t="s">
        <v>49</v>
      </c>
      <c r="B23" s="1"/>
      <c r="C23" s="1"/>
      <c r="D23" s="1"/>
      <c r="E23" s="1"/>
      <c r="F23" s="1"/>
      <c r="G23" s="1">
        <f>Tabelle2!H34</f>
        <v>0</v>
      </c>
    </row>
    <row r="24" spans="1:7" x14ac:dyDescent="0.25">
      <c r="A24" s="17" t="s">
        <v>50</v>
      </c>
      <c r="B24" s="1"/>
      <c r="C24" s="1"/>
      <c r="D24" s="1"/>
      <c r="E24" s="1"/>
      <c r="F24" s="1"/>
      <c r="G24" s="1">
        <f>Tabelle2!H35</f>
        <v>0</v>
      </c>
    </row>
    <row r="25" spans="1:7" x14ac:dyDescent="0.25">
      <c r="A25" s="17" t="s">
        <v>51</v>
      </c>
      <c r="B25" s="1"/>
      <c r="C25" s="1"/>
      <c r="D25" s="1"/>
      <c r="E25" s="1"/>
      <c r="F25" s="1"/>
      <c r="G25" s="1">
        <f>Tabelle2!H36</f>
        <v>0</v>
      </c>
    </row>
    <row r="26" spans="1:7" x14ac:dyDescent="0.25">
      <c r="A26" s="17" t="s">
        <v>52</v>
      </c>
      <c r="B26" s="1"/>
      <c r="C26" s="1"/>
      <c r="D26" s="1"/>
      <c r="E26" s="1"/>
      <c r="F26" s="1"/>
      <c r="G26" s="1">
        <f>Tabelle2!H37</f>
        <v>0</v>
      </c>
    </row>
    <row r="27" spans="1:7" x14ac:dyDescent="0.25">
      <c r="A27" s="17" t="s">
        <v>53</v>
      </c>
      <c r="B27" s="1"/>
      <c r="C27" s="1"/>
      <c r="D27" s="1"/>
      <c r="E27" s="1"/>
      <c r="F27" s="1"/>
      <c r="G27" s="1">
        <f>Tabelle2!H38</f>
        <v>0</v>
      </c>
    </row>
    <row r="28" spans="1:7" ht="30" x14ac:dyDescent="0.25">
      <c r="A28" s="17" t="s">
        <v>54</v>
      </c>
      <c r="B28" s="1"/>
      <c r="C28" s="1"/>
      <c r="D28" s="1"/>
      <c r="E28" s="1"/>
      <c r="F28" s="1"/>
      <c r="G28" s="1">
        <f>Tabelle2!H39</f>
        <v>0</v>
      </c>
    </row>
    <row r="29" spans="1:7" x14ac:dyDescent="0.25">
      <c r="A29" s="17" t="s">
        <v>55</v>
      </c>
      <c r="B29" s="1"/>
      <c r="C29" s="1"/>
      <c r="D29" s="1"/>
      <c r="E29" s="1"/>
      <c r="F29" s="1"/>
      <c r="G29" s="1">
        <f>Tabelle2!H40</f>
        <v>0</v>
      </c>
    </row>
    <row r="31" spans="1:7" x14ac:dyDescent="0.25">
      <c r="A31" s="18" t="s">
        <v>22</v>
      </c>
      <c r="B31" s="13">
        <f>Tabelle2!$B$42</f>
        <v>0</v>
      </c>
    </row>
    <row r="33" spans="1:1" ht="143.25" customHeight="1" x14ac:dyDescent="0.25">
      <c r="A33" s="6" t="s">
        <v>56</v>
      </c>
    </row>
  </sheetData>
  <sheetProtection formatCells="0" selectLockedCells="1" selectUnlockedCells="1"/>
  <conditionalFormatting sqref="B31">
    <cfRule type="cellIs" dxfId="6" priority="4" operator="equal">
      <formula>2.36</formula>
    </cfRule>
    <cfRule type="cellIs" dxfId="5" priority="5" operator="equal">
      <formula>2.36</formula>
    </cfRule>
    <cfRule type="cellIs" dxfId="4" priority="6" operator="lessThan">
      <formula>2.36</formula>
    </cfRule>
    <cfRule type="cellIs" dxfId="3" priority="7" operator="greaterThan">
      <formula>2.36</formula>
    </cfRule>
  </conditionalFormatting>
  <pageMargins left="0.7" right="0.7" top="0.78740157499999996" bottom="0.78740157499999996"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operator="equal" id="{CA52DEC7-6180-4B22-ADBF-044FBB829AB2}">
            <xm:f>Tabelle2!$I$24</xm:f>
            <x14:dxf>
              <font>
                <color rgb="FF9C6500"/>
              </font>
              <fill>
                <patternFill>
                  <bgColor rgb="FFFFEB9C"/>
                </patternFill>
              </fill>
            </x14:dxf>
          </x14:cfRule>
          <x14:cfRule type="cellIs" priority="2" operator="lessThan" id="{EC099EBF-46D8-40BE-9393-D9AB990D4076}">
            <xm:f>Tabelle2!$I$24</xm:f>
            <x14:dxf>
              <font>
                <color rgb="FF9C0006"/>
              </font>
              <fill>
                <patternFill>
                  <bgColor rgb="FFFFC7CE"/>
                </patternFill>
              </fill>
            </x14:dxf>
          </x14:cfRule>
          <x14:cfRule type="cellIs" priority="3" operator="greaterThan" id="{5271336A-78F9-4894-AC27-B56002823AA8}">
            <xm:f>Tabelle2!$I$24</xm:f>
            <x14:dxf>
              <font>
                <color rgb="FF006100"/>
              </font>
              <fill>
                <patternFill>
                  <bgColor rgb="FFC6EFCE"/>
                </patternFill>
              </fill>
            </x14:dxf>
          </x14:cfRule>
          <xm:sqref>G13:G29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M43"/>
  <sheetViews>
    <sheetView workbookViewId="0"/>
  </sheetViews>
  <sheetFormatPr baseColWidth="10" defaultRowHeight="15" x14ac:dyDescent="0.25"/>
  <cols>
    <col min="1" max="1" width="127.85546875" customWidth="1"/>
    <col min="3" max="3" width="12.28515625" customWidth="1"/>
    <col min="8" max="8" width="21.28515625" customWidth="1"/>
  </cols>
  <sheetData>
    <row r="1" spans="1:6" x14ac:dyDescent="0.25">
      <c r="A1" s="11" t="s">
        <v>23</v>
      </c>
    </row>
    <row r="3" spans="1:6" ht="30" x14ac:dyDescent="0.25">
      <c r="A3" s="1" t="s">
        <v>36</v>
      </c>
      <c r="B3" s="1" t="s">
        <v>17</v>
      </c>
      <c r="C3" s="1" t="s">
        <v>18</v>
      </c>
      <c r="D3" s="1" t="s">
        <v>19</v>
      </c>
      <c r="E3" s="1" t="s">
        <v>20</v>
      </c>
      <c r="F3" s="3" t="s">
        <v>21</v>
      </c>
    </row>
    <row r="4" spans="1:6" x14ac:dyDescent="0.25">
      <c r="A4" s="2" t="s">
        <v>0</v>
      </c>
      <c r="B4" s="1">
        <v>1</v>
      </c>
      <c r="C4" s="1">
        <v>2</v>
      </c>
      <c r="D4" s="1">
        <v>3</v>
      </c>
      <c r="E4" s="1">
        <v>4</v>
      </c>
      <c r="F4" s="1">
        <v>0</v>
      </c>
    </row>
    <row r="5" spans="1:6" x14ac:dyDescent="0.25">
      <c r="A5" s="2" t="s">
        <v>1</v>
      </c>
      <c r="B5" s="1">
        <v>1</v>
      </c>
      <c r="C5" s="1">
        <v>2</v>
      </c>
      <c r="D5" s="1">
        <v>3</v>
      </c>
      <c r="E5" s="1">
        <v>4</v>
      </c>
      <c r="F5" s="1">
        <v>0</v>
      </c>
    </row>
    <row r="6" spans="1:6" x14ac:dyDescent="0.25">
      <c r="A6" s="2" t="s">
        <v>2</v>
      </c>
      <c r="B6" s="1">
        <v>1</v>
      </c>
      <c r="C6" s="1">
        <v>2</v>
      </c>
      <c r="D6" s="1">
        <v>3</v>
      </c>
      <c r="E6" s="1">
        <v>4</v>
      </c>
      <c r="F6" s="1">
        <v>0</v>
      </c>
    </row>
    <row r="7" spans="1:6" x14ac:dyDescent="0.25">
      <c r="A7" s="2" t="s">
        <v>3</v>
      </c>
      <c r="B7" s="1">
        <v>1</v>
      </c>
      <c r="C7" s="1">
        <v>2</v>
      </c>
      <c r="D7" s="1">
        <v>3</v>
      </c>
      <c r="E7" s="1">
        <v>4</v>
      </c>
      <c r="F7" s="1">
        <v>0</v>
      </c>
    </row>
    <row r="8" spans="1:6" x14ac:dyDescent="0.25">
      <c r="A8" s="2" t="s">
        <v>4</v>
      </c>
      <c r="B8" s="1">
        <v>1</v>
      </c>
      <c r="C8" s="1">
        <v>2</v>
      </c>
      <c r="D8" s="1">
        <v>3</v>
      </c>
      <c r="E8" s="1">
        <v>4</v>
      </c>
      <c r="F8" s="1">
        <v>0</v>
      </c>
    </row>
    <row r="9" spans="1:6" x14ac:dyDescent="0.25">
      <c r="A9" s="2" t="s">
        <v>5</v>
      </c>
      <c r="B9" s="1">
        <v>1</v>
      </c>
      <c r="C9" s="1">
        <v>2</v>
      </c>
      <c r="D9" s="1">
        <v>3</v>
      </c>
      <c r="E9" s="1">
        <v>4</v>
      </c>
      <c r="F9" s="1">
        <v>0</v>
      </c>
    </row>
    <row r="10" spans="1:6" x14ac:dyDescent="0.25">
      <c r="A10" s="2" t="s">
        <v>6</v>
      </c>
      <c r="B10" s="1">
        <v>1</v>
      </c>
      <c r="C10" s="1">
        <v>2</v>
      </c>
      <c r="D10" s="1">
        <v>3</v>
      </c>
      <c r="E10" s="1">
        <v>4</v>
      </c>
      <c r="F10" s="1">
        <v>0</v>
      </c>
    </row>
    <row r="11" spans="1:6" x14ac:dyDescent="0.25">
      <c r="A11" s="2" t="s">
        <v>7</v>
      </c>
      <c r="B11" s="1">
        <v>1</v>
      </c>
      <c r="C11" s="1">
        <v>2</v>
      </c>
      <c r="D11" s="1">
        <v>3</v>
      </c>
      <c r="E11" s="1">
        <v>4</v>
      </c>
      <c r="F11" s="1">
        <v>0</v>
      </c>
    </row>
    <row r="12" spans="1:6" x14ac:dyDescent="0.25">
      <c r="A12" s="2" t="s">
        <v>8</v>
      </c>
      <c r="B12" s="1">
        <v>1</v>
      </c>
      <c r="C12" s="1">
        <v>2</v>
      </c>
      <c r="D12" s="1">
        <v>3</v>
      </c>
      <c r="E12" s="1">
        <v>4</v>
      </c>
      <c r="F12" s="1">
        <v>0</v>
      </c>
    </row>
    <row r="13" spans="1:6" x14ac:dyDescent="0.25">
      <c r="A13" s="2" t="s">
        <v>9</v>
      </c>
      <c r="B13" s="1">
        <v>1</v>
      </c>
      <c r="C13" s="1">
        <v>2</v>
      </c>
      <c r="D13" s="1">
        <v>3</v>
      </c>
      <c r="E13" s="1">
        <v>4</v>
      </c>
      <c r="F13" s="1">
        <v>0</v>
      </c>
    </row>
    <row r="14" spans="1:6" x14ac:dyDescent="0.25">
      <c r="A14" s="2" t="s">
        <v>10</v>
      </c>
      <c r="B14" s="1">
        <v>1</v>
      </c>
      <c r="C14" s="1">
        <v>2</v>
      </c>
      <c r="D14" s="1">
        <v>3</v>
      </c>
      <c r="E14" s="1">
        <v>4</v>
      </c>
      <c r="F14" s="1">
        <v>0</v>
      </c>
    </row>
    <row r="15" spans="1:6" x14ac:dyDescent="0.25">
      <c r="A15" s="2" t="s">
        <v>11</v>
      </c>
      <c r="B15" s="1">
        <v>1</v>
      </c>
      <c r="C15" s="1">
        <v>2</v>
      </c>
      <c r="D15" s="1">
        <v>3</v>
      </c>
      <c r="E15" s="1">
        <v>4</v>
      </c>
      <c r="F15" s="1">
        <v>0</v>
      </c>
    </row>
    <row r="16" spans="1:6" x14ac:dyDescent="0.25">
      <c r="A16" s="2" t="s">
        <v>12</v>
      </c>
      <c r="B16" s="1">
        <v>1</v>
      </c>
      <c r="C16" s="1">
        <v>2</v>
      </c>
      <c r="D16" s="1">
        <v>3</v>
      </c>
      <c r="E16" s="1">
        <v>4</v>
      </c>
      <c r="F16" s="1">
        <v>0</v>
      </c>
    </row>
    <row r="17" spans="1:13" x14ac:dyDescent="0.25">
      <c r="A17" s="2" t="s">
        <v>13</v>
      </c>
      <c r="B17" s="1">
        <v>1</v>
      </c>
      <c r="C17" s="1">
        <v>2</v>
      </c>
      <c r="D17" s="1">
        <v>3</v>
      </c>
      <c r="E17" s="1">
        <v>4</v>
      </c>
      <c r="F17" s="1">
        <v>0</v>
      </c>
    </row>
    <row r="18" spans="1:13" x14ac:dyDescent="0.25">
      <c r="A18" s="2" t="s">
        <v>14</v>
      </c>
      <c r="B18" s="1">
        <v>1</v>
      </c>
      <c r="C18" s="1">
        <v>2</v>
      </c>
      <c r="D18" s="1">
        <v>3</v>
      </c>
      <c r="E18" s="1">
        <v>4</v>
      </c>
      <c r="F18" s="1">
        <v>0</v>
      </c>
    </row>
    <row r="19" spans="1:13" x14ac:dyDescent="0.25">
      <c r="A19" s="2" t="s">
        <v>15</v>
      </c>
      <c r="B19" s="1">
        <v>1</v>
      </c>
      <c r="C19" s="1">
        <v>2</v>
      </c>
      <c r="D19" s="1">
        <v>3</v>
      </c>
      <c r="E19" s="1">
        <v>4</v>
      </c>
      <c r="F19" s="1">
        <v>0</v>
      </c>
    </row>
    <row r="20" spans="1:13" x14ac:dyDescent="0.25">
      <c r="A20" s="2" t="s">
        <v>16</v>
      </c>
      <c r="B20" s="1">
        <v>1</v>
      </c>
      <c r="C20" s="1">
        <v>2</v>
      </c>
      <c r="D20" s="1">
        <v>3</v>
      </c>
      <c r="E20" s="1">
        <v>4</v>
      </c>
      <c r="F20" s="1">
        <v>0</v>
      </c>
    </row>
    <row r="23" spans="1:13" ht="60" x14ac:dyDescent="0.25">
      <c r="A23" s="1" t="s">
        <v>37</v>
      </c>
      <c r="B23" s="1" t="s">
        <v>17</v>
      </c>
      <c r="C23" s="1" t="s">
        <v>18</v>
      </c>
      <c r="D23" s="1" t="s">
        <v>19</v>
      </c>
      <c r="E23" s="1" t="s">
        <v>20</v>
      </c>
      <c r="F23" s="3" t="s">
        <v>21</v>
      </c>
      <c r="H23" s="3" t="s">
        <v>24</v>
      </c>
      <c r="I23" s="3" t="s">
        <v>29</v>
      </c>
      <c r="L23" s="3" t="s">
        <v>30</v>
      </c>
      <c r="M23" s="3" t="s">
        <v>31</v>
      </c>
    </row>
    <row r="24" spans="1:13" x14ac:dyDescent="0.25">
      <c r="A24" s="2" t="s">
        <v>0</v>
      </c>
      <c r="B24" s="1">
        <f>Tabelle1!B13</f>
        <v>0</v>
      </c>
      <c r="C24" s="1">
        <f>Tabelle1!C13</f>
        <v>0</v>
      </c>
      <c r="D24" s="1">
        <f>Tabelle1!D13</f>
        <v>0</v>
      </c>
      <c r="E24" s="1">
        <f>Tabelle1!E13</f>
        <v>0</v>
      </c>
      <c r="F24" s="1">
        <f>Tabelle1!F13</f>
        <v>0</v>
      </c>
      <c r="H24" s="1">
        <f>B24*B4+C24*C4+D24*D4+E24*E4</f>
        <v>0</v>
      </c>
      <c r="I24" s="8">
        <f t="shared" ref="I24:I40" si="0">(L24+M24)/2</f>
        <v>2.44</v>
      </c>
      <c r="L24" s="19">
        <v>2.33</v>
      </c>
      <c r="M24" s="20">
        <v>2.5499999999999998</v>
      </c>
    </row>
    <row r="25" spans="1:13" x14ac:dyDescent="0.25">
      <c r="A25" s="2" t="s">
        <v>1</v>
      </c>
      <c r="B25" s="1">
        <f>Tabelle1!B14</f>
        <v>0</v>
      </c>
      <c r="C25" s="1">
        <f>Tabelle1!C14</f>
        <v>0</v>
      </c>
      <c r="D25" s="1">
        <f>Tabelle1!D14</f>
        <v>0</v>
      </c>
      <c r="E25" s="1">
        <f>Tabelle1!E14</f>
        <v>0</v>
      </c>
      <c r="F25" s="1">
        <f>Tabelle1!F14</f>
        <v>0</v>
      </c>
      <c r="H25" s="1">
        <f t="shared" ref="H25:H40" si="1">B25*B5+C25*C5+D25*D5+E25*E5</f>
        <v>0</v>
      </c>
      <c r="I25" s="8">
        <f t="shared" si="0"/>
        <v>2.31</v>
      </c>
      <c r="L25" s="19">
        <v>2.2200000000000002</v>
      </c>
      <c r="M25" s="20">
        <v>2.4</v>
      </c>
    </row>
    <row r="26" spans="1:13" x14ac:dyDescent="0.25">
      <c r="A26" s="2" t="s">
        <v>2</v>
      </c>
      <c r="B26" s="1">
        <f>Tabelle1!B15</f>
        <v>0</v>
      </c>
      <c r="C26" s="1">
        <f>Tabelle1!C15</f>
        <v>0</v>
      </c>
      <c r="D26" s="1">
        <f>Tabelle1!D15</f>
        <v>0</v>
      </c>
      <c r="E26" s="1">
        <f>Tabelle1!E15</f>
        <v>0</v>
      </c>
      <c r="F26" s="1">
        <f>Tabelle1!F15</f>
        <v>0</v>
      </c>
      <c r="H26" s="1">
        <f t="shared" si="1"/>
        <v>0</v>
      </c>
      <c r="I26" s="8">
        <f t="shared" si="0"/>
        <v>2.3650000000000002</v>
      </c>
      <c r="L26" s="19">
        <v>2.4300000000000002</v>
      </c>
      <c r="M26" s="20">
        <v>2.2999999999999998</v>
      </c>
    </row>
    <row r="27" spans="1:13" x14ac:dyDescent="0.25">
      <c r="A27" s="2" t="s">
        <v>3</v>
      </c>
      <c r="B27" s="1">
        <f>Tabelle1!B16</f>
        <v>0</v>
      </c>
      <c r="C27" s="1">
        <f>Tabelle1!C16</f>
        <v>0</v>
      </c>
      <c r="D27" s="1">
        <f>Tabelle1!D16</f>
        <v>0</v>
      </c>
      <c r="E27" s="1">
        <f>Tabelle1!E16</f>
        <v>0</v>
      </c>
      <c r="F27" s="1">
        <f>Tabelle1!F16</f>
        <v>0</v>
      </c>
      <c r="H27" s="1">
        <f t="shared" si="1"/>
        <v>0</v>
      </c>
      <c r="I27" s="8">
        <f t="shared" si="0"/>
        <v>2.46</v>
      </c>
      <c r="L27" s="19">
        <v>2.63</v>
      </c>
      <c r="M27" s="20">
        <v>2.29</v>
      </c>
    </row>
    <row r="28" spans="1:13" x14ac:dyDescent="0.25">
      <c r="A28" s="2" t="s">
        <v>4</v>
      </c>
      <c r="B28" s="1">
        <f>Tabelle1!B17</f>
        <v>0</v>
      </c>
      <c r="C28" s="1">
        <f>Tabelle1!C17</f>
        <v>0</v>
      </c>
      <c r="D28" s="1">
        <f>Tabelle1!D17</f>
        <v>0</v>
      </c>
      <c r="E28" s="1">
        <f>Tabelle1!E17</f>
        <v>0</v>
      </c>
      <c r="F28" s="1">
        <f>Tabelle1!F17</f>
        <v>0</v>
      </c>
      <c r="H28" s="1">
        <f t="shared" si="1"/>
        <v>0</v>
      </c>
      <c r="I28" s="8">
        <f t="shared" si="0"/>
        <v>2.65</v>
      </c>
      <c r="L28" s="19">
        <v>3</v>
      </c>
      <c r="M28" s="20">
        <v>2.2999999999999998</v>
      </c>
    </row>
    <row r="29" spans="1:13" x14ac:dyDescent="0.25">
      <c r="A29" s="2" t="s">
        <v>5</v>
      </c>
      <c r="B29" s="1">
        <f>Tabelle1!B18</f>
        <v>0</v>
      </c>
      <c r="C29" s="1">
        <f>Tabelle1!C18</f>
        <v>0</v>
      </c>
      <c r="D29" s="1">
        <f>Tabelle1!D18</f>
        <v>0</v>
      </c>
      <c r="E29" s="1">
        <f>Tabelle1!E18</f>
        <v>0</v>
      </c>
      <c r="F29" s="1">
        <f>Tabelle1!F18</f>
        <v>0</v>
      </c>
      <c r="H29" s="1">
        <f t="shared" si="1"/>
        <v>0</v>
      </c>
      <c r="I29" s="8">
        <f t="shared" si="0"/>
        <v>3.0649999999999999</v>
      </c>
      <c r="L29" s="19">
        <v>3.57</v>
      </c>
      <c r="M29" s="20">
        <v>2.56</v>
      </c>
    </row>
    <row r="30" spans="1:13" x14ac:dyDescent="0.25">
      <c r="A30" s="2" t="s">
        <v>6</v>
      </c>
      <c r="B30" s="1">
        <f>Tabelle1!B19</f>
        <v>0</v>
      </c>
      <c r="C30" s="1">
        <f>Tabelle1!C19</f>
        <v>0</v>
      </c>
      <c r="D30" s="1">
        <f>Tabelle1!D19</f>
        <v>0</v>
      </c>
      <c r="E30" s="1">
        <f>Tabelle1!E19</f>
        <v>0</v>
      </c>
      <c r="F30" s="1">
        <f>Tabelle1!F19</f>
        <v>0</v>
      </c>
      <c r="H30" s="1">
        <f t="shared" si="1"/>
        <v>0</v>
      </c>
      <c r="I30" s="8">
        <f t="shared" si="0"/>
        <v>1.83</v>
      </c>
      <c r="L30" s="19">
        <v>2.33</v>
      </c>
      <c r="M30" s="20">
        <v>1.33</v>
      </c>
    </row>
    <row r="31" spans="1:13" x14ac:dyDescent="0.25">
      <c r="A31" s="2" t="s">
        <v>7</v>
      </c>
      <c r="B31" s="1">
        <f>Tabelle1!B20</f>
        <v>0</v>
      </c>
      <c r="C31" s="1">
        <f>Tabelle1!C20</f>
        <v>0</v>
      </c>
      <c r="D31" s="1">
        <f>Tabelle1!D20</f>
        <v>0</v>
      </c>
      <c r="E31" s="1">
        <f>Tabelle1!E20</f>
        <v>0</v>
      </c>
      <c r="F31" s="1">
        <f>Tabelle1!F20</f>
        <v>0</v>
      </c>
      <c r="H31" s="1">
        <f t="shared" si="1"/>
        <v>0</v>
      </c>
      <c r="I31" s="8">
        <f t="shared" si="0"/>
        <v>2.4</v>
      </c>
      <c r="L31" s="19">
        <v>2.8</v>
      </c>
      <c r="M31" s="20">
        <v>2</v>
      </c>
    </row>
    <row r="32" spans="1:13" x14ac:dyDescent="0.25">
      <c r="A32" s="2" t="s">
        <v>8</v>
      </c>
      <c r="B32" s="1">
        <f>Tabelle1!B21</f>
        <v>0</v>
      </c>
      <c r="C32" s="1">
        <f>Tabelle1!C21</f>
        <v>0</v>
      </c>
      <c r="D32" s="1">
        <f>Tabelle1!D21</f>
        <v>0</v>
      </c>
      <c r="E32" s="1">
        <f>Tabelle1!E21</f>
        <v>0</v>
      </c>
      <c r="F32" s="1">
        <f>Tabelle1!F21</f>
        <v>0</v>
      </c>
      <c r="H32" s="1">
        <f t="shared" si="1"/>
        <v>0</v>
      </c>
      <c r="I32" s="8">
        <f t="shared" si="0"/>
        <v>2.2149999999999999</v>
      </c>
      <c r="L32" s="19">
        <v>2.6</v>
      </c>
      <c r="M32" s="20">
        <v>1.83</v>
      </c>
    </row>
    <row r="33" spans="1:13" x14ac:dyDescent="0.25">
      <c r="A33" s="2" t="s">
        <v>9</v>
      </c>
      <c r="B33" s="1">
        <f>Tabelle1!B22</f>
        <v>0</v>
      </c>
      <c r="C33" s="1">
        <f>Tabelle1!C22</f>
        <v>0</v>
      </c>
      <c r="D33" s="1">
        <f>Tabelle1!D22</f>
        <v>0</v>
      </c>
      <c r="E33" s="1">
        <f>Tabelle1!E22</f>
        <v>0</v>
      </c>
      <c r="F33" s="1">
        <f>Tabelle1!F22</f>
        <v>0</v>
      </c>
      <c r="H33" s="1">
        <f t="shared" si="1"/>
        <v>0</v>
      </c>
      <c r="I33" s="8">
        <f t="shared" si="0"/>
        <v>2.4050000000000002</v>
      </c>
      <c r="L33" s="19">
        <v>2.67</v>
      </c>
      <c r="M33" s="20">
        <v>2.14</v>
      </c>
    </row>
    <row r="34" spans="1:13" x14ac:dyDescent="0.25">
      <c r="A34" s="2" t="s">
        <v>10</v>
      </c>
      <c r="B34" s="1">
        <f>Tabelle1!B23</f>
        <v>0</v>
      </c>
      <c r="C34" s="1">
        <f>Tabelle1!C23</f>
        <v>0</v>
      </c>
      <c r="D34" s="1">
        <f>Tabelle1!D23</f>
        <v>0</v>
      </c>
      <c r="E34" s="1">
        <f>Tabelle1!E23</f>
        <v>0</v>
      </c>
      <c r="F34" s="1">
        <f>Tabelle1!F23</f>
        <v>0</v>
      </c>
      <c r="H34" s="1">
        <f t="shared" si="1"/>
        <v>0</v>
      </c>
      <c r="I34" s="8">
        <f t="shared" si="0"/>
        <v>2.5</v>
      </c>
      <c r="L34" s="19">
        <v>3</v>
      </c>
      <c r="M34" s="20">
        <v>2</v>
      </c>
    </row>
    <row r="35" spans="1:13" x14ac:dyDescent="0.25">
      <c r="A35" s="2" t="s">
        <v>11</v>
      </c>
      <c r="B35" s="1">
        <f>Tabelle1!B24</f>
        <v>0</v>
      </c>
      <c r="C35" s="1">
        <f>Tabelle1!C24</f>
        <v>0</v>
      </c>
      <c r="D35" s="1">
        <f>Tabelle1!D24</f>
        <v>0</v>
      </c>
      <c r="E35" s="1">
        <f>Tabelle1!E24</f>
        <v>0</v>
      </c>
      <c r="F35" s="1">
        <f>Tabelle1!F24</f>
        <v>0</v>
      </c>
      <c r="H35" s="1">
        <f t="shared" si="1"/>
        <v>0</v>
      </c>
      <c r="I35" s="8">
        <f t="shared" si="0"/>
        <v>2.5250000000000004</v>
      </c>
      <c r="L35" s="19">
        <v>2.83</v>
      </c>
      <c r="M35" s="20">
        <v>2.2200000000000002</v>
      </c>
    </row>
    <row r="36" spans="1:13" x14ac:dyDescent="0.25">
      <c r="A36" s="2" t="s">
        <v>12</v>
      </c>
      <c r="B36" s="1">
        <f>Tabelle1!B25</f>
        <v>0</v>
      </c>
      <c r="C36" s="1">
        <f>Tabelle1!C25</f>
        <v>0</v>
      </c>
      <c r="D36" s="1">
        <f>Tabelle1!D25</f>
        <v>0</v>
      </c>
      <c r="E36" s="1">
        <f>Tabelle1!E25</f>
        <v>0</v>
      </c>
      <c r="F36" s="1">
        <f>Tabelle1!F25</f>
        <v>0</v>
      </c>
      <c r="H36" s="1">
        <f t="shared" si="1"/>
        <v>0</v>
      </c>
      <c r="I36" s="8">
        <f t="shared" si="0"/>
        <v>2.2799999999999998</v>
      </c>
      <c r="L36" s="19">
        <v>2.67</v>
      </c>
      <c r="M36" s="20">
        <v>1.89</v>
      </c>
    </row>
    <row r="37" spans="1:13" x14ac:dyDescent="0.25">
      <c r="A37" s="2" t="s">
        <v>13</v>
      </c>
      <c r="B37" s="1">
        <f>Tabelle1!B26</f>
        <v>0</v>
      </c>
      <c r="C37" s="1">
        <f>Tabelle1!C26</f>
        <v>0</v>
      </c>
      <c r="D37" s="1">
        <f>Tabelle1!D26</f>
        <v>0</v>
      </c>
      <c r="E37" s="1">
        <f>Tabelle1!E26</f>
        <v>0</v>
      </c>
      <c r="F37" s="1">
        <f>Tabelle1!F26</f>
        <v>0</v>
      </c>
      <c r="H37" s="1">
        <f t="shared" si="1"/>
        <v>0</v>
      </c>
      <c r="I37" s="8">
        <f t="shared" si="0"/>
        <v>1.7749999999999999</v>
      </c>
      <c r="L37" s="19">
        <v>1.88</v>
      </c>
      <c r="M37" s="20">
        <v>1.67</v>
      </c>
    </row>
    <row r="38" spans="1:13" x14ac:dyDescent="0.25">
      <c r="A38" s="2" t="s">
        <v>14</v>
      </c>
      <c r="B38" s="1">
        <f>Tabelle1!B27</f>
        <v>0</v>
      </c>
      <c r="C38" s="1">
        <f>Tabelle1!C27</f>
        <v>0</v>
      </c>
      <c r="D38" s="1">
        <f>Tabelle1!D27</f>
        <v>0</v>
      </c>
      <c r="E38" s="1">
        <f>Tabelle1!E27</f>
        <v>0</v>
      </c>
      <c r="F38" s="1">
        <f>Tabelle1!F27</f>
        <v>0</v>
      </c>
      <c r="H38" s="1">
        <f t="shared" si="1"/>
        <v>0</v>
      </c>
      <c r="I38" s="8">
        <f t="shared" si="0"/>
        <v>2.44</v>
      </c>
      <c r="L38" s="19">
        <v>2.5</v>
      </c>
      <c r="M38" s="20">
        <v>2.38</v>
      </c>
    </row>
    <row r="39" spans="1:13" x14ac:dyDescent="0.25">
      <c r="A39" s="2" t="s">
        <v>15</v>
      </c>
      <c r="B39" s="1">
        <f>Tabelle1!B28</f>
        <v>0</v>
      </c>
      <c r="C39" s="1">
        <f>Tabelle1!C28</f>
        <v>0</v>
      </c>
      <c r="D39" s="1">
        <f>Tabelle1!D28</f>
        <v>0</v>
      </c>
      <c r="E39" s="1">
        <f>Tabelle1!E28</f>
        <v>0</v>
      </c>
      <c r="F39" s="1">
        <f>Tabelle1!F28</f>
        <v>0</v>
      </c>
      <c r="H39" s="1">
        <f t="shared" si="1"/>
        <v>0</v>
      </c>
      <c r="I39" s="8">
        <f t="shared" si="0"/>
        <v>1.83</v>
      </c>
      <c r="L39" s="19">
        <v>2.33</v>
      </c>
      <c r="M39" s="20">
        <v>1.33</v>
      </c>
    </row>
    <row r="40" spans="1:13" x14ac:dyDescent="0.25">
      <c r="A40" s="2" t="s">
        <v>16</v>
      </c>
      <c r="B40" s="1">
        <f>Tabelle1!B29</f>
        <v>0</v>
      </c>
      <c r="C40" s="1">
        <f>Tabelle1!C29</f>
        <v>0</v>
      </c>
      <c r="D40" s="1">
        <f>Tabelle1!D29</f>
        <v>0</v>
      </c>
      <c r="E40" s="1">
        <f>Tabelle1!E29</f>
        <v>0</v>
      </c>
      <c r="F40" s="1">
        <f>Tabelle1!F29</f>
        <v>0</v>
      </c>
      <c r="H40" s="1">
        <f t="shared" si="1"/>
        <v>0</v>
      </c>
      <c r="I40" s="8">
        <f t="shared" si="0"/>
        <v>2.5999999999999996</v>
      </c>
      <c r="L40" s="19">
        <v>2.8</v>
      </c>
      <c r="M40" s="20">
        <v>2.4</v>
      </c>
    </row>
    <row r="41" spans="1:13" ht="45" x14ac:dyDescent="0.25">
      <c r="A41" s="15"/>
      <c r="E41" s="6" t="s">
        <v>35</v>
      </c>
      <c r="F41" s="1">
        <f>SUM(F24:F40)</f>
        <v>0</v>
      </c>
      <c r="G41" t="s">
        <v>25</v>
      </c>
      <c r="H41" s="10">
        <f>SUM(H24:H40)</f>
        <v>0</v>
      </c>
      <c r="I41" s="14">
        <f>SUM(I24:I40)</f>
        <v>40.089999999999996</v>
      </c>
    </row>
    <row r="42" spans="1:13" x14ac:dyDescent="0.25">
      <c r="A42" s="7" t="s">
        <v>22</v>
      </c>
      <c r="B42" s="9">
        <f>H41/(17-F41)</f>
        <v>0</v>
      </c>
    </row>
    <row r="43" spans="1:13" x14ac:dyDescent="0.25">
      <c r="A43" s="7" t="s">
        <v>26</v>
      </c>
      <c r="B43" s="8">
        <f>I41/17</f>
        <v>2.3582352941176468</v>
      </c>
    </row>
  </sheetData>
  <sheetProtection password="C7CE" sheet="1" objects="1" scenarios="1"/>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Wolff</dc:creator>
  <cp:lastModifiedBy>Rebecca</cp:lastModifiedBy>
  <dcterms:created xsi:type="dcterms:W3CDTF">2019-07-20T14:38:56Z</dcterms:created>
  <dcterms:modified xsi:type="dcterms:W3CDTF">2019-08-29T18:04:34Z</dcterms:modified>
</cp:coreProperties>
</file>